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4175"/>
  </bookViews>
  <sheets>
    <sheet name="Sheet1" sheetId="1" r:id="rId1"/>
  </sheets>
  <definedNames>
    <definedName name="_xlnm._FilterDatabase" localSheetId="0" hidden="1">Sheet1!$A$2:$H$54</definedName>
    <definedName name="_xlnm.Print_Area" localSheetId="0">Sheet1!$A$1:$H$55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<sst xmlns="http://schemas.openxmlformats.org/spreadsheetml/2006/main" count="174" uniqueCount="64">
  <si>
    <t>门窗、栏杆统计表</t>
  </si>
  <si>
    <t>序号</t>
  </si>
  <si>
    <t>楼栋号</t>
  </si>
  <si>
    <t>名称</t>
  </si>
  <si>
    <t>暂定工程量</t>
  </si>
  <si>
    <t>单位</t>
  </si>
  <si>
    <t>含税综合单价</t>
  </si>
  <si>
    <t>含税总价</t>
  </si>
  <si>
    <t>技术要求</t>
  </si>
  <si>
    <t>综合调度</t>
  </si>
  <si>
    <t>实木门</t>
  </si>
  <si>
    <t>m2</t>
  </si>
  <si>
    <t>成品实木门</t>
  </si>
  <si>
    <t>实木推拉门</t>
  </si>
  <si>
    <t>成品钢质甲级防火门</t>
  </si>
  <si>
    <t>钢质防火门</t>
  </si>
  <si>
    <t>成品钢质乙级防火门</t>
  </si>
  <si>
    <t>成品钢质丙级防火门</t>
  </si>
  <si>
    <t>铝合金窗 固定窗带开启扇</t>
  </si>
  <si>
    <t>1、窗框型材采用70型（带开启扇），材质颜色及规格综合
2、玻璃品种、厚度：铝合金窗壁厚均为1.8mm，铝合金门型材框厚度为2.2mm，玻璃为6mm厚中透光Low-E+9Ar+6</t>
  </si>
  <si>
    <t>铝合金窗 弧形</t>
  </si>
  <si>
    <t>1、窗框型材采用70型铝合金窗，弧形 材质颜色及规格综合
2、玻璃品种、厚度：铝合金窗壁厚均为1.8mm，铝合金门型材框厚度为2.2mm，玻璃为6mm厚中透光Low-E+9Ar+6</t>
  </si>
  <si>
    <t>铝合金门联窗</t>
  </si>
  <si>
    <t>1、窗框型材采用70型铝合金门联窗，材质颜色及规格综合
2、玻璃品种、厚度：6mm厚中透光Low-E+9Ar+6</t>
  </si>
  <si>
    <t>铝合金百叶</t>
  </si>
  <si>
    <t>1、骨架材料种类、规格、中距：型钢 表面处理综合，铝型材（粉沫喷涂、阳极氧化、氟碳喷涂等）表面处理综合，种类规格间距综合，龙骨直形、弧形综合考虑
2、面层材料品种：铝合金防雨百叶（氟碳喷涂），规格颜色综合</t>
  </si>
  <si>
    <t>不锈钢护窗栏杆</t>
  </si>
  <si>
    <t>m</t>
  </si>
  <si>
    <t>1.做法：详18J412图集62 1b</t>
  </si>
  <si>
    <t>无障碍坡道栏杆</t>
  </si>
  <si>
    <t>1.做法：详12J926图集H4 详图 C</t>
  </si>
  <si>
    <t>楼梯栏杆</t>
  </si>
  <si>
    <t>1.扶手材料种类、规格、品牌：外径Φ50钢管扶手，壁厚3mm
2.栏杆材料种类、规格、品牌 ：Φ28钢筋，外套外径Φ32套管
3.其他：按施工图要求详图集18J412图集</t>
  </si>
  <si>
    <t>1#楼</t>
  </si>
  <si>
    <t xml:space="preserve">实木门 </t>
  </si>
  <si>
    <t>铝合金窗</t>
  </si>
  <si>
    <t>1、窗框、扇材质:80型铝合金窗，材质颜色及规格综合
2、玻璃品种、厚度：铝合金窗壁厚均为1.8mm，铝合金门型材框厚度为2.2mm，玻璃为6mm单层白玻</t>
  </si>
  <si>
    <t>1、窗框、扇材质:80型铝合金窗，弧形 材质颜色及规格综合
2、玻璃品种、厚度：铝合金窗壁厚均为1.8mm，铝合金门型材框厚度为2.2mm，玻璃为6mm单层白玻</t>
  </si>
  <si>
    <t>1、窗框、扇材质:80型铝合金门联窗，材质颜色及规格综合
2、玻璃品种、厚度：铝合金窗壁厚均为1.8mm，铝合金门型材框厚度为2.2mm，玻璃为6mm单层白玻</t>
  </si>
  <si>
    <t>楼梯间扶手栏杆 900高</t>
  </si>
  <si>
    <t>1.高度：H=900mm
2.详图集西南18J412-48页-6d/68-1d
3.预埋件及配件包括在综合单价中</t>
  </si>
  <si>
    <t>顶层水平栏杆 H=1100mm</t>
  </si>
  <si>
    <t>1.高度：H=1100mm
2.详图集西南18J412-48页-6d/68-1d
3.预埋件及配件包括在综合单价中</t>
  </si>
  <si>
    <t>2#楼</t>
  </si>
  <si>
    <t>楼梯梯段栏杆 H=900mm</t>
  </si>
  <si>
    <t>楼梯梯段栏杆 H=1100mm</t>
  </si>
  <si>
    <t>3#楼</t>
  </si>
  <si>
    <t>冷链物流中心</t>
  </si>
  <si>
    <t>成品木质乙级防火门</t>
  </si>
  <si>
    <t>成品乙级木质防火门</t>
  </si>
  <si>
    <t>钢质门</t>
  </si>
  <si>
    <t>钢制卷帘门</t>
  </si>
  <si>
    <t>1.门材质:钢质卷帘门
2.工程量按洞口尺寸计算,卷筒卷起部分含在综合单价中
3.综合单价已包含门框、门锁等费用</t>
  </si>
  <si>
    <t>铝合金窗 80系列铝合金型材</t>
  </si>
  <si>
    <t>1、窗框、扇材质:80型铝合金窗，材质颜色及规格综合
2、玻璃品种、厚度：铝合金窗壁厚均为1.8mm，铝合金门型材框厚度为2.2mm，玻璃为6mm高透光Low-E+12A+6厚玻璃</t>
  </si>
  <si>
    <t>金属百叶窗 矩管百叶</t>
  </si>
  <si>
    <t>1.框、扇材质：矩管百叶50*50*4
2.其他：满足相关标准、规范及招标文件要求</t>
  </si>
  <si>
    <t>6#楼设备厂房</t>
  </si>
  <si>
    <t>塑钢窗 平开窗</t>
  </si>
  <si>
    <t>1、框材质：多腔隔热金属框，规格、型号、颜色详图综合
2、玻璃品种、厚度：铝合金窗壁厚均为1.8mm，铝合金门型材框厚度为2.2mm，玻璃为6mm</t>
  </si>
  <si>
    <t>7#楼设备厂房</t>
  </si>
  <si>
    <t>门卫室</t>
  </si>
  <si>
    <t>1、框、扇材质：铝合金窗，颜色为彩色综合
2、玻璃品种、厚度：铝合金窗壁厚均为1.8mm，铝合金门型材框厚度为2.2mm，玻璃为6中透光Low-E+12Ar+6透明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</si>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</sst>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176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55"/>
  <sheetViews>
    <sheetView tabSelected="1" view="pageBreakPreview" zoomScale="85" zoomScaleNormal="100" workbookViewId="0">
      <pane ySplit="2" topLeftCell="A35" activePane="bottomLeft" state="frozen"/>
      <selection/>
      <selection pane="bottomLeft" activeCell="H61" sqref="H61"/>
    </sheetView>
  </sheetViews>
  <sheetFormatPr defaultColWidth="8.89166666666667" defaultRowHeight="13.5" outlineLevelCol="7"/>
  <cols>
    <col min="1" max="1" width="8.89166666666667" style="2"/>
    <col min="2" max="2" width="15.8916666666667" style="2" customWidth="1"/>
    <col min="3" max="3" width="30.5583333333333" style="3" customWidth="1"/>
    <col min="4" max="4" width="11.6666666666667" style="4" customWidth="1"/>
    <col min="5" max="5" width="11.6666666666667" style="2" customWidth="1"/>
    <col min="6" max="7" width="17.7666666666667" style="2" customWidth="1"/>
    <col min="8" max="8" width="78.6916666666667" style="5" customWidth="1"/>
    <col min="9" max="16384" width="8.89166666666667" style="2"/>
  </cols>
  <sheetData>
    <row r="1" ht="24" customHeight="1" spans="1:8">
      <c r="A1" s="6" t="s">
        <v>0</v>
      </c>
      <c r="B1" s="6"/>
      <c r="C1" s="6"/>
      <c r="D1" s="7"/>
      <c r="E1" s="6"/>
      <c r="F1" s="6"/>
      <c r="G1" s="6"/>
      <c r="H1" s="6"/>
    </row>
    <row r="2" s="1" customFormat="1" ht="19" customHeight="1" spans="1:8">
      <c r="A2" s="6" t="s">
        <v>1</v>
      </c>
      <c r="B2" s="6" t="s">
        <v>2</v>
      </c>
      <c r="C2" s="6" t="s">
        <v>3</v>
      </c>
      <c r="D2" s="7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ht="16" customHeight="1" spans="1:8">
      <c r="A3" s="8">
        <v>1</v>
      </c>
      <c r="B3" s="8" t="s">
        <v>9</v>
      </c>
      <c r="C3" s="9" t="s">
        <v>10</v>
      </c>
      <c r="D3" s="10">
        <v>366</v>
      </c>
      <c r="E3" s="8" t="s">
        <v>11</v>
      </c>
      <c r="F3" s="8">
        <v>508.44</v>
      </c>
      <c r="G3" s="8">
        <f>D3*F3</f>
        <v>186089.04</v>
      </c>
      <c r="H3" s="8" t="s">
        <v>12</v>
      </c>
    </row>
    <row r="4" ht="16" customHeight="1" spans="1:8">
      <c r="A4" s="8">
        <v>2</v>
      </c>
      <c r="B4" s="8"/>
      <c r="C4" s="9" t="s">
        <v>13</v>
      </c>
      <c r="D4" s="10">
        <v>24</v>
      </c>
      <c r="E4" s="8" t="s">
        <v>11</v>
      </c>
      <c r="F4" s="8">
        <v>508.44</v>
      </c>
      <c r="G4" s="8">
        <f t="shared" ref="G4:G35" si="0">D4*F4</f>
        <v>12202.56</v>
      </c>
      <c r="H4" s="8" t="s">
        <v>12</v>
      </c>
    </row>
    <row r="5" ht="16" customHeight="1" spans="1:8">
      <c r="A5" s="8">
        <v>3</v>
      </c>
      <c r="B5" s="8"/>
      <c r="C5" s="9" t="s">
        <v>14</v>
      </c>
      <c r="D5" s="10">
        <v>15</v>
      </c>
      <c r="E5" s="8" t="s">
        <v>11</v>
      </c>
      <c r="F5" s="8">
        <v>465.15</v>
      </c>
      <c r="G5" s="8">
        <f t="shared" si="0"/>
        <v>6977.25</v>
      </c>
      <c r="H5" s="8" t="s">
        <v>15</v>
      </c>
    </row>
    <row r="6" ht="16" customHeight="1" spans="1:8">
      <c r="A6" s="8">
        <v>4</v>
      </c>
      <c r="B6" s="8"/>
      <c r="C6" s="9" t="s">
        <v>16</v>
      </c>
      <c r="D6" s="10">
        <v>147</v>
      </c>
      <c r="E6" s="8" t="s">
        <v>11</v>
      </c>
      <c r="F6" s="8">
        <v>465.15</v>
      </c>
      <c r="G6" s="8">
        <f t="shared" si="0"/>
        <v>68377.05</v>
      </c>
      <c r="H6" s="8" t="s">
        <v>15</v>
      </c>
    </row>
    <row r="7" ht="16" customHeight="1" spans="1:8">
      <c r="A7" s="8">
        <v>5</v>
      </c>
      <c r="B7" s="8"/>
      <c r="C7" s="9" t="s">
        <v>17</v>
      </c>
      <c r="D7" s="10">
        <v>13</v>
      </c>
      <c r="E7" s="8" t="s">
        <v>11</v>
      </c>
      <c r="F7" s="8">
        <v>465.15</v>
      </c>
      <c r="G7" s="8">
        <f t="shared" si="0"/>
        <v>6046.95</v>
      </c>
      <c r="H7" s="8" t="s">
        <v>15</v>
      </c>
    </row>
    <row r="8" ht="37" customHeight="1" spans="1:8">
      <c r="A8" s="8">
        <v>6</v>
      </c>
      <c r="B8" s="8"/>
      <c r="C8" s="9" t="s">
        <v>18</v>
      </c>
      <c r="D8" s="10">
        <v>2821</v>
      </c>
      <c r="E8" s="8" t="s">
        <v>11</v>
      </c>
      <c r="F8" s="8">
        <v>358.83</v>
      </c>
      <c r="G8" s="8">
        <f t="shared" si="0"/>
        <v>1012259.43</v>
      </c>
      <c r="H8" s="11" t="s">
        <v>19</v>
      </c>
    </row>
    <row r="9" ht="33" customHeight="1" spans="1:8">
      <c r="A9" s="8">
        <v>7</v>
      </c>
      <c r="B9" s="8"/>
      <c r="C9" s="9" t="s">
        <v>20</v>
      </c>
      <c r="D9" s="10">
        <v>186</v>
      </c>
      <c r="E9" s="8" t="s">
        <v>11</v>
      </c>
      <c r="F9" s="8">
        <v>384.91</v>
      </c>
      <c r="G9" s="8">
        <f t="shared" si="0"/>
        <v>71593.26</v>
      </c>
      <c r="H9" s="11" t="s">
        <v>21</v>
      </c>
    </row>
    <row r="10" ht="36" customHeight="1" spans="1:8">
      <c r="A10" s="8">
        <v>8</v>
      </c>
      <c r="B10" s="8"/>
      <c r="C10" s="9" t="s">
        <v>22</v>
      </c>
      <c r="D10" s="10">
        <v>62</v>
      </c>
      <c r="E10" s="8" t="s">
        <v>11</v>
      </c>
      <c r="F10" s="8">
        <v>477.17</v>
      </c>
      <c r="G10" s="8">
        <f t="shared" si="0"/>
        <v>29584.54</v>
      </c>
      <c r="H10" s="11" t="s">
        <v>23</v>
      </c>
    </row>
    <row r="11" ht="33" customHeight="1" spans="1:8">
      <c r="A11" s="8">
        <v>9</v>
      </c>
      <c r="B11" s="8"/>
      <c r="C11" s="9" t="s">
        <v>24</v>
      </c>
      <c r="D11" s="10">
        <v>340</v>
      </c>
      <c r="E11" s="8" t="s">
        <v>11</v>
      </c>
      <c r="F11" s="8">
        <v>249.7</v>
      </c>
      <c r="G11" s="8">
        <f t="shared" si="0"/>
        <v>84898</v>
      </c>
      <c r="H11" s="11" t="s">
        <v>25</v>
      </c>
    </row>
    <row r="12" ht="16" customHeight="1" spans="1:8">
      <c r="A12" s="8">
        <v>10</v>
      </c>
      <c r="B12" s="8"/>
      <c r="C12" s="9" t="s">
        <v>26</v>
      </c>
      <c r="D12" s="10">
        <v>916</v>
      </c>
      <c r="E12" s="8" t="s">
        <v>27</v>
      </c>
      <c r="F12" s="8">
        <v>246.96</v>
      </c>
      <c r="G12" s="8">
        <f t="shared" si="0"/>
        <v>226215.36</v>
      </c>
      <c r="H12" s="9" t="s">
        <v>28</v>
      </c>
    </row>
    <row r="13" ht="16" customHeight="1" spans="1:8">
      <c r="A13" s="8">
        <v>11</v>
      </c>
      <c r="B13" s="8"/>
      <c r="C13" s="9" t="s">
        <v>29</v>
      </c>
      <c r="D13" s="10">
        <v>17</v>
      </c>
      <c r="E13" s="8" t="s">
        <v>27</v>
      </c>
      <c r="F13" s="8">
        <v>326.5</v>
      </c>
      <c r="G13" s="8">
        <f t="shared" si="0"/>
        <v>5550.5</v>
      </c>
      <c r="H13" s="9" t="s">
        <v>30</v>
      </c>
    </row>
    <row r="14" ht="38" customHeight="1" spans="1:8">
      <c r="A14" s="8">
        <v>12</v>
      </c>
      <c r="B14" s="8"/>
      <c r="C14" s="9" t="s">
        <v>31</v>
      </c>
      <c r="D14" s="10">
        <v>143</v>
      </c>
      <c r="E14" s="8" t="s">
        <v>27</v>
      </c>
      <c r="F14" s="8">
        <v>120.27</v>
      </c>
      <c r="G14" s="8">
        <f t="shared" si="0"/>
        <v>17198.61</v>
      </c>
      <c r="H14" s="11" t="s">
        <v>32</v>
      </c>
    </row>
    <row r="15" ht="16" customHeight="1" spans="1:8">
      <c r="A15" s="8">
        <v>13</v>
      </c>
      <c r="B15" s="8" t="s">
        <v>33</v>
      </c>
      <c r="C15" s="9" t="s">
        <v>34</v>
      </c>
      <c r="D15" s="10">
        <v>24</v>
      </c>
      <c r="E15" s="8" t="s">
        <v>11</v>
      </c>
      <c r="F15" s="8">
        <v>508.44</v>
      </c>
      <c r="G15" s="8">
        <f t="shared" si="0"/>
        <v>12202.56</v>
      </c>
      <c r="H15" s="8" t="s">
        <v>12</v>
      </c>
    </row>
    <row r="16" ht="16" customHeight="1" spans="1:8">
      <c r="A16" s="8">
        <v>14</v>
      </c>
      <c r="B16" s="8"/>
      <c r="C16" s="9" t="s">
        <v>14</v>
      </c>
      <c r="D16" s="10">
        <v>18</v>
      </c>
      <c r="E16" s="8" t="s">
        <v>11</v>
      </c>
      <c r="F16" s="8">
        <v>465.15</v>
      </c>
      <c r="G16" s="8">
        <f t="shared" si="0"/>
        <v>8372.7</v>
      </c>
      <c r="H16" s="8" t="s">
        <v>15</v>
      </c>
    </row>
    <row r="17" ht="16" customHeight="1" spans="1:8">
      <c r="A17" s="8">
        <v>15</v>
      </c>
      <c r="B17" s="8"/>
      <c r="C17" s="9" t="s">
        <v>16</v>
      </c>
      <c r="D17" s="10">
        <v>16</v>
      </c>
      <c r="E17" s="8" t="s">
        <v>11</v>
      </c>
      <c r="F17" s="8">
        <v>465.15</v>
      </c>
      <c r="G17" s="8">
        <f t="shared" si="0"/>
        <v>7442.4</v>
      </c>
      <c r="H17" s="8" t="s">
        <v>15</v>
      </c>
    </row>
    <row r="18" ht="24" customHeight="1" spans="1:8">
      <c r="A18" s="8">
        <v>16</v>
      </c>
      <c r="B18" s="8"/>
      <c r="C18" s="9" t="s">
        <v>35</v>
      </c>
      <c r="D18" s="10">
        <v>447</v>
      </c>
      <c r="E18" s="8" t="s">
        <v>11</v>
      </c>
      <c r="F18" s="8">
        <v>223.46</v>
      </c>
      <c r="G18" s="8">
        <f t="shared" si="0"/>
        <v>99886.62</v>
      </c>
      <c r="H18" s="11" t="s">
        <v>36</v>
      </c>
    </row>
    <row r="19" ht="29" customHeight="1" spans="1:8">
      <c r="A19" s="8">
        <v>17</v>
      </c>
      <c r="B19" s="8"/>
      <c r="C19" s="9" t="s">
        <v>20</v>
      </c>
      <c r="D19" s="10">
        <v>736</v>
      </c>
      <c r="E19" s="8" t="s">
        <v>11</v>
      </c>
      <c r="F19" s="8">
        <v>241.91</v>
      </c>
      <c r="G19" s="8">
        <f t="shared" si="0"/>
        <v>178045.76</v>
      </c>
      <c r="H19" s="11" t="s">
        <v>37</v>
      </c>
    </row>
    <row r="20" ht="29" customHeight="1" spans="1:8">
      <c r="A20" s="8">
        <v>18</v>
      </c>
      <c r="B20" s="8"/>
      <c r="C20" s="9" t="s">
        <v>22</v>
      </c>
      <c r="D20" s="10">
        <v>162</v>
      </c>
      <c r="E20" s="8" t="s">
        <v>11</v>
      </c>
      <c r="F20" s="8">
        <v>223.46</v>
      </c>
      <c r="G20" s="8">
        <f t="shared" si="0"/>
        <v>36200.52</v>
      </c>
      <c r="H20" s="11" t="s">
        <v>38</v>
      </c>
    </row>
    <row r="21" ht="34" customHeight="1" spans="1:8">
      <c r="A21" s="8">
        <v>19</v>
      </c>
      <c r="B21" s="8"/>
      <c r="C21" s="9" t="s">
        <v>39</v>
      </c>
      <c r="D21" s="10">
        <v>68</v>
      </c>
      <c r="E21" s="8" t="s">
        <v>27</v>
      </c>
      <c r="F21" s="8">
        <v>136.82</v>
      </c>
      <c r="G21" s="8">
        <f t="shared" si="0"/>
        <v>9303.76</v>
      </c>
      <c r="H21" s="11" t="s">
        <v>40</v>
      </c>
    </row>
    <row r="22" ht="34" customHeight="1" spans="1:8">
      <c r="A22" s="8">
        <v>20</v>
      </c>
      <c r="B22" s="8"/>
      <c r="C22" s="9" t="s">
        <v>41</v>
      </c>
      <c r="D22" s="10">
        <v>4</v>
      </c>
      <c r="E22" s="8" t="s">
        <v>27</v>
      </c>
      <c r="F22" s="8">
        <v>136.82</v>
      </c>
      <c r="G22" s="8">
        <f t="shared" si="0"/>
        <v>547.28</v>
      </c>
      <c r="H22" s="11" t="s">
        <v>42</v>
      </c>
    </row>
    <row r="23" ht="16" customHeight="1" spans="1:8">
      <c r="A23" s="8">
        <v>21</v>
      </c>
      <c r="B23" s="8" t="s">
        <v>43</v>
      </c>
      <c r="C23" s="9" t="s">
        <v>14</v>
      </c>
      <c r="D23" s="10">
        <v>26</v>
      </c>
      <c r="E23" s="8" t="s">
        <v>11</v>
      </c>
      <c r="F23" s="8">
        <v>465.15</v>
      </c>
      <c r="G23" s="8">
        <f t="shared" si="0"/>
        <v>12093.9</v>
      </c>
      <c r="H23" s="8" t="s">
        <v>15</v>
      </c>
    </row>
    <row r="24" ht="16" customHeight="1" spans="1:8">
      <c r="A24" s="8">
        <v>22</v>
      </c>
      <c r="B24" s="8"/>
      <c r="C24" s="9" t="s">
        <v>16</v>
      </c>
      <c r="D24" s="10">
        <v>24</v>
      </c>
      <c r="E24" s="8" t="s">
        <v>11</v>
      </c>
      <c r="F24" s="8">
        <v>465.15</v>
      </c>
      <c r="G24" s="8">
        <f t="shared" si="0"/>
        <v>11163.6</v>
      </c>
      <c r="H24" s="8" t="s">
        <v>15</v>
      </c>
    </row>
    <row r="25" ht="16" customHeight="1" spans="1:8">
      <c r="A25" s="8">
        <v>23</v>
      </c>
      <c r="B25" s="8"/>
      <c r="C25" s="9" t="s">
        <v>10</v>
      </c>
      <c r="D25" s="10">
        <v>68</v>
      </c>
      <c r="E25" s="8" t="s">
        <v>11</v>
      </c>
      <c r="F25" s="8">
        <v>508.44</v>
      </c>
      <c r="G25" s="8">
        <f t="shared" si="0"/>
        <v>34573.92</v>
      </c>
      <c r="H25" s="8" t="s">
        <v>12</v>
      </c>
    </row>
    <row r="26" ht="25" customHeight="1" spans="1:8">
      <c r="A26" s="8">
        <v>24</v>
      </c>
      <c r="B26" s="8"/>
      <c r="C26" s="9" t="s">
        <v>35</v>
      </c>
      <c r="D26" s="10">
        <v>644</v>
      </c>
      <c r="E26" s="8" t="s">
        <v>11</v>
      </c>
      <c r="F26" s="8">
        <v>223.46</v>
      </c>
      <c r="G26" s="8">
        <f t="shared" si="0"/>
        <v>143908.24</v>
      </c>
      <c r="H26" s="11" t="s">
        <v>36</v>
      </c>
    </row>
    <row r="27" ht="25" customHeight="1" spans="1:8">
      <c r="A27" s="8">
        <v>25</v>
      </c>
      <c r="B27" s="8"/>
      <c r="C27" s="9" t="s">
        <v>20</v>
      </c>
      <c r="D27" s="10">
        <v>905</v>
      </c>
      <c r="E27" s="8" t="s">
        <v>11</v>
      </c>
      <c r="F27" s="8">
        <v>241.91</v>
      </c>
      <c r="G27" s="8">
        <f t="shared" si="0"/>
        <v>218928.55</v>
      </c>
      <c r="H27" s="11" t="s">
        <v>37</v>
      </c>
    </row>
    <row r="28" ht="25" customHeight="1" spans="1:8">
      <c r="A28" s="8">
        <v>26</v>
      </c>
      <c r="B28" s="8"/>
      <c r="C28" s="9" t="s">
        <v>22</v>
      </c>
      <c r="D28" s="10">
        <v>426</v>
      </c>
      <c r="E28" s="8" t="s">
        <v>11</v>
      </c>
      <c r="F28" s="8">
        <v>223.46</v>
      </c>
      <c r="G28" s="8">
        <f t="shared" si="0"/>
        <v>95193.96</v>
      </c>
      <c r="H28" s="11" t="s">
        <v>38</v>
      </c>
    </row>
    <row r="29" ht="35" customHeight="1" spans="1:8">
      <c r="A29" s="8">
        <v>27</v>
      </c>
      <c r="B29" s="8"/>
      <c r="C29" s="9" t="s">
        <v>44</v>
      </c>
      <c r="D29" s="10">
        <v>72</v>
      </c>
      <c r="E29" s="8" t="s">
        <v>27</v>
      </c>
      <c r="F29" s="8">
        <v>136.82</v>
      </c>
      <c r="G29" s="8">
        <f t="shared" si="0"/>
        <v>9851.04</v>
      </c>
      <c r="H29" s="11" t="s">
        <v>40</v>
      </c>
    </row>
    <row r="30" ht="35" customHeight="1" spans="1:8">
      <c r="A30" s="8">
        <v>28</v>
      </c>
      <c r="B30" s="8"/>
      <c r="C30" s="9" t="s">
        <v>45</v>
      </c>
      <c r="D30" s="10">
        <v>4</v>
      </c>
      <c r="E30" s="8" t="s">
        <v>27</v>
      </c>
      <c r="F30" s="8">
        <v>136.82</v>
      </c>
      <c r="G30" s="8">
        <f t="shared" si="0"/>
        <v>547.28</v>
      </c>
      <c r="H30" s="11" t="s">
        <v>42</v>
      </c>
    </row>
    <row r="31" ht="16" customHeight="1" spans="1:8">
      <c r="A31" s="8">
        <v>29</v>
      </c>
      <c r="B31" s="8" t="s">
        <v>46</v>
      </c>
      <c r="C31" s="9" t="s">
        <v>14</v>
      </c>
      <c r="D31" s="10">
        <v>34</v>
      </c>
      <c r="E31" s="8" t="s">
        <v>11</v>
      </c>
      <c r="F31" s="8">
        <v>465.15</v>
      </c>
      <c r="G31" s="8">
        <f t="shared" si="0"/>
        <v>15815.1</v>
      </c>
      <c r="H31" s="8" t="s">
        <v>15</v>
      </c>
    </row>
    <row r="32" ht="16" customHeight="1" spans="1:8">
      <c r="A32" s="8">
        <v>30</v>
      </c>
      <c r="B32" s="8"/>
      <c r="C32" s="9" t="s">
        <v>16</v>
      </c>
      <c r="D32" s="10">
        <v>32</v>
      </c>
      <c r="E32" s="8" t="s">
        <v>11</v>
      </c>
      <c r="F32" s="8">
        <v>465.15</v>
      </c>
      <c r="G32" s="8">
        <f t="shared" si="0"/>
        <v>14884.8</v>
      </c>
      <c r="H32" s="8" t="s">
        <v>15</v>
      </c>
    </row>
    <row r="33" ht="16" customHeight="1" spans="1:8">
      <c r="A33" s="8">
        <v>31</v>
      </c>
      <c r="B33" s="8"/>
      <c r="C33" s="9" t="s">
        <v>10</v>
      </c>
      <c r="D33" s="10">
        <v>117</v>
      </c>
      <c r="E33" s="8" t="s">
        <v>11</v>
      </c>
      <c r="F33" s="8">
        <v>508.44</v>
      </c>
      <c r="G33" s="8">
        <f t="shared" si="0"/>
        <v>59487.48</v>
      </c>
      <c r="H33" s="8" t="s">
        <v>12</v>
      </c>
    </row>
    <row r="34" ht="25" customHeight="1" spans="1:8">
      <c r="A34" s="8">
        <v>32</v>
      </c>
      <c r="B34" s="8"/>
      <c r="C34" s="9" t="s">
        <v>35</v>
      </c>
      <c r="D34" s="10">
        <v>405</v>
      </c>
      <c r="E34" s="8" t="s">
        <v>11</v>
      </c>
      <c r="F34" s="8">
        <v>223.46</v>
      </c>
      <c r="G34" s="8">
        <f t="shared" si="0"/>
        <v>90501.3</v>
      </c>
      <c r="H34" s="11" t="s">
        <v>36</v>
      </c>
    </row>
    <row r="35" ht="25" customHeight="1" spans="1:8">
      <c r="A35" s="8">
        <v>33</v>
      </c>
      <c r="B35" s="8"/>
      <c r="C35" s="9" t="s">
        <v>20</v>
      </c>
      <c r="D35" s="10">
        <v>1438</v>
      </c>
      <c r="E35" s="8" t="s">
        <v>11</v>
      </c>
      <c r="F35" s="8">
        <v>241.91</v>
      </c>
      <c r="G35" s="8">
        <f t="shared" si="0"/>
        <v>347866.58</v>
      </c>
      <c r="H35" s="11" t="s">
        <v>37</v>
      </c>
    </row>
    <row r="36" ht="25" customHeight="1" spans="1:8">
      <c r="A36" s="8">
        <v>34</v>
      </c>
      <c r="B36" s="8"/>
      <c r="C36" s="9" t="s">
        <v>22</v>
      </c>
      <c r="D36" s="10">
        <v>609</v>
      </c>
      <c r="E36" s="8" t="s">
        <v>11</v>
      </c>
      <c r="F36" s="8">
        <v>223.46</v>
      </c>
      <c r="G36" s="8">
        <f t="shared" ref="G36:G54" si="1">D36*F36</f>
        <v>136087.14</v>
      </c>
      <c r="H36" s="11" t="s">
        <v>38</v>
      </c>
    </row>
    <row r="37" ht="37" customHeight="1" spans="1:8">
      <c r="A37" s="8">
        <v>35</v>
      </c>
      <c r="B37" s="8"/>
      <c r="C37" s="9" t="s">
        <v>39</v>
      </c>
      <c r="D37" s="10">
        <v>175</v>
      </c>
      <c r="E37" s="8" t="s">
        <v>27</v>
      </c>
      <c r="F37" s="8">
        <v>136.82</v>
      </c>
      <c r="G37" s="8">
        <f t="shared" si="1"/>
        <v>23943.5</v>
      </c>
      <c r="H37" s="11" t="s">
        <v>40</v>
      </c>
    </row>
    <row r="38" ht="37" customHeight="1" spans="1:8">
      <c r="A38" s="8">
        <v>36</v>
      </c>
      <c r="B38" s="8"/>
      <c r="C38" s="9" t="s">
        <v>41</v>
      </c>
      <c r="D38" s="10">
        <v>3</v>
      </c>
      <c r="E38" s="8" t="s">
        <v>27</v>
      </c>
      <c r="F38" s="8">
        <v>136.82</v>
      </c>
      <c r="G38" s="8">
        <f t="shared" si="1"/>
        <v>410.46</v>
      </c>
      <c r="H38" s="11" t="s">
        <v>42</v>
      </c>
    </row>
    <row r="39" ht="16" customHeight="1" spans="1:8">
      <c r="A39" s="8">
        <v>37</v>
      </c>
      <c r="B39" s="12" t="s">
        <v>47</v>
      </c>
      <c r="C39" s="9" t="s">
        <v>10</v>
      </c>
      <c r="D39" s="10">
        <v>12</v>
      </c>
      <c r="E39" s="8" t="s">
        <v>11</v>
      </c>
      <c r="F39" s="8">
        <v>508.44</v>
      </c>
      <c r="G39" s="8">
        <f t="shared" si="1"/>
        <v>6101.28</v>
      </c>
      <c r="H39" s="8" t="s">
        <v>12</v>
      </c>
    </row>
    <row r="40" ht="16" customHeight="1" spans="1:8">
      <c r="A40" s="8">
        <v>38</v>
      </c>
      <c r="B40" s="12"/>
      <c r="C40" s="9" t="s">
        <v>48</v>
      </c>
      <c r="D40" s="10">
        <v>2</v>
      </c>
      <c r="E40" s="8" t="s">
        <v>11</v>
      </c>
      <c r="F40" s="8">
        <v>465.15</v>
      </c>
      <c r="G40" s="8">
        <f t="shared" si="1"/>
        <v>930.3</v>
      </c>
      <c r="H40" s="8" t="s">
        <v>49</v>
      </c>
    </row>
    <row r="41" ht="16" customHeight="1" spans="1:8">
      <c r="A41" s="8">
        <v>39</v>
      </c>
      <c r="B41" s="12"/>
      <c r="C41" s="9" t="s">
        <v>14</v>
      </c>
      <c r="D41" s="10">
        <v>10</v>
      </c>
      <c r="E41" s="8" t="s">
        <v>11</v>
      </c>
      <c r="F41" s="8">
        <v>465.15</v>
      </c>
      <c r="G41" s="8">
        <f t="shared" si="1"/>
        <v>4651.5</v>
      </c>
      <c r="H41" s="8" t="s">
        <v>15</v>
      </c>
    </row>
    <row r="42" ht="16" customHeight="1" spans="1:8">
      <c r="A42" s="8">
        <v>40</v>
      </c>
      <c r="B42" s="12"/>
      <c r="C42" s="9" t="s">
        <v>50</v>
      </c>
      <c r="D42" s="10">
        <v>26</v>
      </c>
      <c r="E42" s="8" t="s">
        <v>11</v>
      </c>
      <c r="F42" s="8">
        <v>435.11</v>
      </c>
      <c r="G42" s="8">
        <f t="shared" si="1"/>
        <v>11312.86</v>
      </c>
      <c r="H42" s="8" t="s">
        <v>50</v>
      </c>
    </row>
    <row r="43" ht="39" customHeight="1" spans="1:8">
      <c r="A43" s="8">
        <v>41</v>
      </c>
      <c r="B43" s="12"/>
      <c r="C43" s="9" t="s">
        <v>51</v>
      </c>
      <c r="D43" s="10">
        <v>158</v>
      </c>
      <c r="E43" s="8" t="s">
        <v>11</v>
      </c>
      <c r="F43" s="8">
        <v>206.97</v>
      </c>
      <c r="G43" s="8">
        <f t="shared" si="1"/>
        <v>32701.26</v>
      </c>
      <c r="H43" s="11" t="s">
        <v>52</v>
      </c>
    </row>
    <row r="44" ht="34" customHeight="1" spans="1:8">
      <c r="A44" s="8">
        <v>42</v>
      </c>
      <c r="B44" s="12"/>
      <c r="C44" s="9" t="s">
        <v>53</v>
      </c>
      <c r="D44" s="10">
        <v>1266</v>
      </c>
      <c r="E44" s="8" t="s">
        <v>11</v>
      </c>
      <c r="F44" s="8">
        <v>320.33</v>
      </c>
      <c r="G44" s="8">
        <f t="shared" si="1"/>
        <v>405537.78</v>
      </c>
      <c r="H44" s="11" t="s">
        <v>54</v>
      </c>
    </row>
    <row r="45" ht="25" customHeight="1" spans="1:8">
      <c r="A45" s="8">
        <v>43</v>
      </c>
      <c r="B45" s="12"/>
      <c r="C45" s="9" t="s">
        <v>55</v>
      </c>
      <c r="D45" s="10">
        <v>346</v>
      </c>
      <c r="E45" s="8" t="s">
        <v>11</v>
      </c>
      <c r="F45" s="8">
        <v>185.04</v>
      </c>
      <c r="G45" s="8">
        <f t="shared" si="1"/>
        <v>64023.84</v>
      </c>
      <c r="H45" s="11" t="s">
        <v>56</v>
      </c>
    </row>
    <row r="46" ht="16" customHeight="1" spans="1:8">
      <c r="A46" s="8">
        <v>44</v>
      </c>
      <c r="B46" s="8" t="s">
        <v>57</v>
      </c>
      <c r="C46" s="9" t="s">
        <v>14</v>
      </c>
      <c r="D46" s="10">
        <v>18</v>
      </c>
      <c r="E46" s="8" t="s">
        <v>11</v>
      </c>
      <c r="F46" s="8">
        <v>465.15</v>
      </c>
      <c r="G46" s="8">
        <f t="shared" si="1"/>
        <v>8372.7</v>
      </c>
      <c r="H46" s="8" t="s">
        <v>15</v>
      </c>
    </row>
    <row r="47" ht="32" customHeight="1" spans="1:8">
      <c r="A47" s="8">
        <v>45</v>
      </c>
      <c r="B47" s="8"/>
      <c r="C47" s="9" t="s">
        <v>58</v>
      </c>
      <c r="D47" s="10">
        <v>5</v>
      </c>
      <c r="E47" s="8" t="s">
        <v>11</v>
      </c>
      <c r="F47" s="8">
        <v>242</v>
      </c>
      <c r="G47" s="8">
        <f t="shared" si="1"/>
        <v>1210</v>
      </c>
      <c r="H47" s="11" t="s">
        <v>59</v>
      </c>
    </row>
    <row r="48" ht="16" customHeight="1" spans="1:8">
      <c r="A48" s="8">
        <v>46</v>
      </c>
      <c r="B48" s="8" t="s">
        <v>60</v>
      </c>
      <c r="C48" s="9" t="s">
        <v>10</v>
      </c>
      <c r="D48" s="10">
        <v>4</v>
      </c>
      <c r="E48" s="8" t="s">
        <v>11</v>
      </c>
      <c r="F48" s="8">
        <v>508.44</v>
      </c>
      <c r="G48" s="8">
        <f t="shared" si="1"/>
        <v>2033.76</v>
      </c>
      <c r="H48" s="8" t="s">
        <v>12</v>
      </c>
    </row>
    <row r="49" ht="16" customHeight="1" spans="1:8">
      <c r="A49" s="8">
        <v>47</v>
      </c>
      <c r="B49" s="8"/>
      <c r="C49" s="9" t="s">
        <v>14</v>
      </c>
      <c r="D49" s="10">
        <v>9</v>
      </c>
      <c r="E49" s="8" t="s">
        <v>11</v>
      </c>
      <c r="F49" s="8">
        <v>465.15</v>
      </c>
      <c r="G49" s="8">
        <f t="shared" si="1"/>
        <v>4186.35</v>
      </c>
      <c r="H49" s="8" t="s">
        <v>15</v>
      </c>
    </row>
    <row r="50" ht="16" customHeight="1" spans="1:8">
      <c r="A50" s="8">
        <v>48</v>
      </c>
      <c r="B50" s="8"/>
      <c r="C50" s="9" t="s">
        <v>16</v>
      </c>
      <c r="D50" s="10">
        <v>3</v>
      </c>
      <c r="E50" s="8" t="s">
        <v>11</v>
      </c>
      <c r="F50" s="8">
        <v>465.15</v>
      </c>
      <c r="G50" s="8">
        <f t="shared" si="1"/>
        <v>1395.45</v>
      </c>
      <c r="H50" s="8" t="s">
        <v>15</v>
      </c>
    </row>
    <row r="51" ht="38" customHeight="1" spans="1:8">
      <c r="A51" s="8">
        <v>49</v>
      </c>
      <c r="B51" s="8"/>
      <c r="C51" s="9" t="s">
        <v>24</v>
      </c>
      <c r="D51" s="10">
        <v>2</v>
      </c>
      <c r="E51" s="8" t="s">
        <v>11</v>
      </c>
      <c r="F51" s="8">
        <v>249.7</v>
      </c>
      <c r="G51" s="8">
        <f t="shared" si="1"/>
        <v>499.4</v>
      </c>
      <c r="H51" s="11" t="s">
        <v>25</v>
      </c>
    </row>
    <row r="52" ht="39" customHeight="1" spans="1:8">
      <c r="A52" s="8">
        <v>50</v>
      </c>
      <c r="B52" s="8"/>
      <c r="C52" s="9" t="s">
        <v>45</v>
      </c>
      <c r="D52" s="10">
        <v>22</v>
      </c>
      <c r="E52" s="8" t="s">
        <v>27</v>
      </c>
      <c r="F52" s="8">
        <v>136.82</v>
      </c>
      <c r="G52" s="8">
        <f t="shared" si="1"/>
        <v>3010.04</v>
      </c>
      <c r="H52" s="11" t="s">
        <v>42</v>
      </c>
    </row>
    <row r="53" ht="16" customHeight="1" spans="1:8">
      <c r="A53" s="8">
        <v>51</v>
      </c>
      <c r="B53" s="8" t="s">
        <v>61</v>
      </c>
      <c r="C53" s="9" t="s">
        <v>10</v>
      </c>
      <c r="D53" s="10">
        <v>4</v>
      </c>
      <c r="E53" s="8" t="s">
        <v>11</v>
      </c>
      <c r="F53" s="8">
        <v>508.44</v>
      </c>
      <c r="G53" s="8">
        <f t="shared" si="1"/>
        <v>2033.76</v>
      </c>
      <c r="H53" s="8" t="s">
        <v>12</v>
      </c>
    </row>
    <row r="54" ht="45" customHeight="1" spans="1:8">
      <c r="A54" s="8">
        <v>52</v>
      </c>
      <c r="B54" s="8"/>
      <c r="C54" s="9" t="s">
        <v>35</v>
      </c>
      <c r="D54" s="10">
        <v>4</v>
      </c>
      <c r="E54" s="8" t="s">
        <v>11</v>
      </c>
      <c r="F54" s="8">
        <v>195.98</v>
      </c>
      <c r="G54" s="8">
        <f t="shared" si="1"/>
        <v>783.92</v>
      </c>
      <c r="H54" s="11" t="s">
        <v>62</v>
      </c>
    </row>
    <row r="55" ht="30" customHeight="1" spans="1:8">
      <c r="A55" s="8" t="s">
        <v>63</v>
      </c>
      <c r="B55" s="8"/>
      <c r="C55" s="9"/>
      <c r="D55" s="10"/>
      <c r="E55" s="8"/>
      <c r="F55" s="8"/>
      <c r="G55" s="10">
        <f>SUM(G3:G54)</f>
        <v>3843035.2</v>
      </c>
      <c r="H55" s="8"/>
    </row>
  </sheetData>
  <mergeCells count="9">
    <mergeCell ref="A1:H1"/>
    <mergeCell ref="B3:B14"/>
    <mergeCell ref="B15:B22"/>
    <mergeCell ref="B23:B30"/>
    <mergeCell ref="B31:B38"/>
    <mergeCell ref="B39:B45"/>
    <mergeCell ref="B46:B47"/>
    <mergeCell ref="B48:B52"/>
    <mergeCell ref="B53:B54"/>
  </mergeCells>
  <pageMargins left="0.75" right="0.75" top="1" bottom="1" header="0.5" footer="0.5"/>
  <pageSetup paperSize="9" scale="4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qq199</dc:creator>
  <cp:lastModifiedBy>卿倪</cp:lastModifiedBy>
  <dcterms:created xsi:type="dcterms:W3CDTF">2025-10-11T07:13:00Z</dcterms:created>
  <dcterms:modified xsi:type="dcterms:W3CDTF">2025-10-30T01:28:49Z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6B4F76DE7DA3473695864A216AB92500_11</vt:lpwstr>
  </property>
  <property fmtid="{D5CDD505-2E9C-101B-9397-08002B2CF9AE}" pid="3" name="KSOReadingLayout">
    <vt:bool>true</vt:bool>
  </property>
  <property fmtid="{D5CDD505-2E9C-101B-9397-08002B2CF9AE}" pid="4" name="KSOProductBuildVer">
    <vt:lpwstr>2052-12.1.0.22529</vt:lpwstr>
  </property>
</Properties>
</file>